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T\Downloads\"/>
    </mc:Choice>
  </mc:AlternateContent>
  <xr:revisionPtr revIDLastSave="0" documentId="13_ncr:1_{9B7D0950-D2A4-4A52-8F36-17BFAED9B51B}" xr6:coauthVersionLast="47" xr6:coauthVersionMax="47" xr10:uidLastSave="{00000000-0000-0000-0000-000000000000}"/>
  <bookViews>
    <workbookView xWindow="3180" yWindow="1110" windowWidth="21450" windowHeight="13140" xr2:uid="{00000000-000D-0000-FFFF-FFFF00000000}"/>
  </bookViews>
  <sheets>
    <sheet name="Հավելված N1" sheetId="8" r:id="rId1"/>
  </sheets>
  <calcPr calcId="191029"/>
</workbook>
</file>

<file path=xl/calcChain.xml><?xml version="1.0" encoding="utf-8"?>
<calcChain xmlns="http://schemas.openxmlformats.org/spreadsheetml/2006/main">
  <c r="F37" i="8" l="1"/>
  <c r="F36" i="8"/>
  <c r="F33" i="8"/>
  <c r="F34" i="8"/>
  <c r="F32" i="8"/>
  <c r="F30" i="8"/>
  <c r="F31" i="8"/>
  <c r="F28" i="8"/>
  <c r="F29" i="8"/>
  <c r="F26" i="8"/>
  <c r="F27" i="8"/>
  <c r="F23" i="8"/>
  <c r="F24" i="8"/>
  <c r="F25" i="8"/>
  <c r="F21" i="8"/>
  <c r="F22" i="8"/>
  <c r="F18" i="8"/>
  <c r="F19" i="8"/>
  <c r="F20" i="8"/>
  <c r="F17" i="8"/>
  <c r="D38" i="8"/>
  <c r="F16" i="8" l="1"/>
  <c r="F38" i="8" l="1"/>
</calcChain>
</file>

<file path=xl/sharedStrings.xml><?xml version="1.0" encoding="utf-8"?>
<sst xmlns="http://schemas.openxmlformats.org/spreadsheetml/2006/main" count="60" uniqueCount="59">
  <si>
    <t>Հ/հ</t>
  </si>
  <si>
    <t>Հաստիքի անվանումը</t>
  </si>
  <si>
    <t>Բյուրեղավան համայնքի  ավագանու</t>
  </si>
  <si>
    <t>2. Հաստիքացուցակը և պաշտոնային դրույքաչափերը`</t>
  </si>
  <si>
    <t>Տնօրեն</t>
  </si>
  <si>
    <t>Տնօրենի տեղակալ</t>
  </si>
  <si>
    <t>Գլխավոր հաշվապահ</t>
  </si>
  <si>
    <t>Բանվոր</t>
  </si>
  <si>
    <t>Դրույքաչափը
(ՀՀ դրամ)</t>
  </si>
  <si>
    <t>Քաղաքացիաիրավական պայմանագրով աշխատանք իրականացնողներ</t>
  </si>
  <si>
    <t xml:space="preserve">ՀԱՄԱՅՆՔԻ ՂԵԿԱՎԱՐ՝ </t>
  </si>
  <si>
    <t>ՀԱԿՈԲ ԲԱԼԱՍՅԱՆ</t>
  </si>
  <si>
    <t>Հասռիքային միավորը</t>
  </si>
  <si>
    <t xml:space="preserve">Ընդամենը աշխատավարձ </t>
  </si>
  <si>
    <t>Գործավար կադրերի տեսուչ</t>
  </si>
  <si>
    <t>Պահեստապետ</t>
  </si>
  <si>
    <t>Գերեզմանատան հսկիչ</t>
  </si>
  <si>
    <t>Ավտոամբարձիչի վարորդ</t>
  </si>
  <si>
    <t>Վարորդ</t>
  </si>
  <si>
    <t xml:space="preserve">Տրակտորիստ </t>
  </si>
  <si>
    <t>Էլեկտրիկ</t>
  </si>
  <si>
    <t xml:space="preserve">Եռակցող </t>
  </si>
  <si>
    <t>Բանվոր (4 ամիս )</t>
  </si>
  <si>
    <t>Աղբահանության բանվոր</t>
  </si>
  <si>
    <t>Տեխնիկական աշխատող</t>
  </si>
  <si>
    <r>
      <t xml:space="preserve">    </t>
    </r>
    <r>
      <rPr>
        <b/>
        <sz val="11"/>
        <color theme="1"/>
        <rFont val="GHEA Mariam"/>
        <family val="3"/>
      </rPr>
      <t>Ընդամենը</t>
    </r>
  </si>
  <si>
    <t>Փականագործ</t>
  </si>
  <si>
    <t xml:space="preserve"> ԲՅՈՒՐԵՂԱՎԱՆԻ  ՀԱՄԱՅՆՔԱՅԻՆ 
«ԲԱՐԵԿԱՐԳՈՒՄ  ԵՎ  ԿԱՆԱՉԱՊԱՏՈՒՄ» ՀԱՄԱՅՆՔԱՅԻՆ ՈՉ ԱՌԵՎՏՐԱՅԻՆ  ԿԱԶՄԱԿԵՐՊՈՒԹՅԱՆ  2023 ԹՎԱԿԱՆԻ ԱՇԽԱՏՈՂՆԵՐԻ ՔԱՆԱԿԸ, ՀԱՍՏԻՔԱՑՈՒՑԱԿԸ ԵՎ ՊԱՇՏՈՆԱՅԻՆ ԴՐՈՒՅՔԱՉԱՓԵՐԸ                                 </t>
  </si>
  <si>
    <t>Բյուրեղավան համայնքի Ջրաբեր գյուղի ջրամատակարարման հարցերով պատասխանատու</t>
  </si>
  <si>
    <r>
      <rPr>
        <b/>
        <i/>
        <sz val="10"/>
        <color theme="1"/>
        <rFont val="GHEA Mariam"/>
        <family val="3"/>
      </rPr>
      <t>«Հ</t>
    </r>
    <r>
      <rPr>
        <b/>
        <sz val="10"/>
        <color theme="1"/>
        <rFont val="GHEA Mariam"/>
        <family val="3"/>
      </rPr>
      <t>ավելված N 1</t>
    </r>
  </si>
  <si>
    <t>2022 թվականի դեկտեմբերի 19-ի  N 77 - Ա որոշման»</t>
  </si>
  <si>
    <r>
      <rPr>
        <b/>
        <i/>
        <sz val="10"/>
        <color theme="1"/>
        <rFont val="GHEA Mariam"/>
        <family val="3"/>
      </rPr>
      <t>Հ</t>
    </r>
    <r>
      <rPr>
        <b/>
        <sz val="10"/>
        <color theme="1"/>
        <rFont val="GHEA Mariam"/>
        <family val="3"/>
      </rPr>
      <t>ավելված</t>
    </r>
  </si>
  <si>
    <t>Աղբահանության հսկիչներ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</si>
  <si>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</si>
  <si>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</si>
  <si>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</si>
  <si>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</si>
  <si>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</si>
  <si>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</si>
  <si>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</si>
  <si>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</si>
  <si>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</si>
  <si>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</si>
  <si>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</si>
  <si>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</si>
  <si>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</si>
  <si>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</si>
  <si>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</si>
  <si>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</si>
  <si>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</si>
  <si>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</si>
  <si>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</si>
  <si>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</si>
  <si>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Ոռոգման աշխատանքների պատասխանատու</t>
  </si>
  <si>
    <t>21.</t>
  </si>
  <si>
    <t>2023 թվականի  փետրվարի 27-ի  N ___ - Ա որոշման</t>
  </si>
  <si>
    <t>1. Աշխատողների քանակը` 50</t>
  </si>
  <si>
    <t>«Հավերժության» պուրակի պահպանման և կանաչապատման պատասխանատու</t>
  </si>
  <si>
    <t>Քաղաքային պուրակի պահպանման և կանաչապատման պատասխանատու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</si>
</sst>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11"/>
      <color rgb="FF000000"/>
      <name val="GHEA Mariam"/>
      <family val="3"/>
    </font>
    <font>
      <b/>
      <sz val="11"/>
      <color theme="1"/>
      <name val="GHEA Mariam"/>
      <family val="3"/>
    </font>
    <font>
      <sz val="11"/>
      <name val="GHEA Mariam"/>
      <family val="3"/>
    </font>
    <font>
      <b/>
      <i/>
      <sz val="10"/>
      <color theme="1"/>
      <name val="GHEA Mariam"/>
      <family val="3"/>
    </font>
    <font>
      <b/>
      <i/>
      <sz val="11"/>
      <name val="GHEA Mariam"/>
      <family val="3"/>
    </font>
    <font>
      <i/>
      <sz val="11"/>
      <color theme="1"/>
      <name val="GHEA Mariam"/>
      <family val="3"/>
    </font>
    <font>
      <b/>
      <i/>
      <sz val="11"/>
      <color theme="1"/>
      <name val="GHEA Mariam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/>
    <xf numFmtId="49" fontId="3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0" xfId="0" applyFill="1"/>
    <xf numFmtId="0" fontId="4" fillId="0" borderId="0" xfId="0" applyFont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41"/>
  <sheetViews>
    <sheetView tabSelected="1" workbookViewId="0">
      <selection activeCell="D56" sqref="D56"/>
    </sheetView>
  </sheetViews>
  <sheetFormatPr defaultRowHeight="15" x14ac:dyDescent="0.25"/>
  <cols>
    <col min="1" max="1" width="5.85546875" customWidth="1"/>
    <col min="2" max="2" width="6.85546875" customWidth="1"/>
    <col min="3" max="3" width="32.42578125" customWidth="1"/>
    <col min="4" max="4" width="13.7109375" style="4" customWidth="1"/>
    <col min="5" max="5" width="17.140625" customWidth="1"/>
    <col min="6" max="6" width="18.5703125" customWidth="1"/>
    <col min="7" max="7" width="9" customWidth="1"/>
    <col min="8" max="8" width="10.140625" bestFit="1" customWidth="1"/>
  </cols>
  <sheetData>
    <row r="1" spans="2:7" x14ac:dyDescent="0.25">
      <c r="D1"/>
      <c r="F1" s="10" t="s">
        <v>31</v>
      </c>
    </row>
    <row r="2" spans="2:7" x14ac:dyDescent="0.25">
      <c r="D2" s="27" t="s">
        <v>2</v>
      </c>
      <c r="E2" s="27"/>
      <c r="F2" s="27"/>
    </row>
    <row r="3" spans="2:7" x14ac:dyDescent="0.25">
      <c r="C3" s="27" t="s">
        <v>55</v>
      </c>
      <c r="D3" s="27"/>
      <c r="E3" s="27"/>
      <c r="F3" s="27"/>
    </row>
    <row r="4" spans="2:7" ht="9.75" customHeight="1" x14ac:dyDescent="0.25">
      <c r="C4" s="23"/>
      <c r="D4" s="23"/>
      <c r="E4" s="23"/>
      <c r="F4" s="23"/>
    </row>
    <row r="5" spans="2:7" x14ac:dyDescent="0.25">
      <c r="D5"/>
      <c r="F5" s="10" t="s">
        <v>29</v>
      </c>
    </row>
    <row r="6" spans="2:7" x14ac:dyDescent="0.25">
      <c r="D6" s="27" t="s">
        <v>2</v>
      </c>
      <c r="E6" s="27"/>
      <c r="F6" s="27"/>
    </row>
    <row r="7" spans="2:7" x14ac:dyDescent="0.25">
      <c r="C7" s="27" t="s">
        <v>30</v>
      </c>
      <c r="D7" s="27"/>
      <c r="E7" s="27"/>
      <c r="F7" s="27"/>
    </row>
    <row r="8" spans="2:7" ht="16.5" x14ac:dyDescent="0.25">
      <c r="B8" s="1"/>
    </row>
    <row r="9" spans="2:7" ht="71.25" customHeight="1" x14ac:dyDescent="0.25">
      <c r="B9" s="28" t="s">
        <v>27</v>
      </c>
      <c r="C9" s="28"/>
      <c r="D9" s="28"/>
      <c r="E9" s="28"/>
      <c r="F9" s="28"/>
      <c r="G9" s="7"/>
    </row>
    <row r="10" spans="2:7" ht="15.75" customHeight="1" x14ac:dyDescent="0.25">
      <c r="B10" s="2"/>
    </row>
    <row r="11" spans="2:7" ht="16.5" x14ac:dyDescent="0.25">
      <c r="B11" s="29" t="s">
        <v>56</v>
      </c>
      <c r="C11" s="29"/>
      <c r="D11" s="29"/>
      <c r="E11" s="29"/>
      <c r="F11" s="3"/>
    </row>
    <row r="12" spans="2:7" ht="19.5" customHeight="1" x14ac:dyDescent="0.25">
      <c r="B12" s="3" t="s">
        <v>3</v>
      </c>
      <c r="C12" s="3"/>
      <c r="D12" s="3"/>
      <c r="E12" s="3"/>
      <c r="F12" s="3"/>
    </row>
    <row r="13" spans="2:7" ht="16.5" x14ac:dyDescent="0.25">
      <c r="B13" s="2"/>
    </row>
    <row r="14" spans="2:7" ht="45" customHeight="1" x14ac:dyDescent="0.25">
      <c r="B14" s="13" t="s">
        <v>0</v>
      </c>
      <c r="C14" s="5" t="s">
        <v>1</v>
      </c>
      <c r="D14" s="5" t="s">
        <v>12</v>
      </c>
      <c r="E14" s="5" t="s">
        <v>8</v>
      </c>
      <c r="F14" s="5" t="s">
        <v>13</v>
      </c>
    </row>
    <row r="15" spans="2:7" ht="16.5" x14ac:dyDescent="0.25">
      <c r="B15" s="24">
        <v>1</v>
      </c>
      <c r="C15" s="14">
        <v>2</v>
      </c>
      <c r="D15" s="14">
        <v>3</v>
      </c>
      <c r="E15" s="15">
        <v>4</v>
      </c>
      <c r="F15" s="15">
        <v>5</v>
      </c>
    </row>
    <row r="16" spans="2:7" ht="18" customHeight="1" x14ac:dyDescent="0.25">
      <c r="B16" s="24" t="s">
        <v>33</v>
      </c>
      <c r="C16" s="6" t="s">
        <v>4</v>
      </c>
      <c r="D16" s="5">
        <v>1</v>
      </c>
      <c r="E16" s="5">
        <v>240000</v>
      </c>
      <c r="F16" s="6">
        <f t="shared" ref="F16:F34" si="0">E16*D16</f>
        <v>240000</v>
      </c>
    </row>
    <row r="17" spans="2:17" ht="21" customHeight="1" x14ac:dyDescent="0.25">
      <c r="B17" s="24" t="s">
        <v>34</v>
      </c>
      <c r="C17" s="6" t="s">
        <v>5</v>
      </c>
      <c r="D17" s="5">
        <v>1</v>
      </c>
      <c r="E17" s="5">
        <v>200000</v>
      </c>
      <c r="F17" s="6">
        <f t="shared" si="0"/>
        <v>200000</v>
      </c>
    </row>
    <row r="18" spans="2:17" ht="22.5" customHeight="1" x14ac:dyDescent="0.25">
      <c r="B18" s="24" t="s">
        <v>35</v>
      </c>
      <c r="C18" s="6" t="s">
        <v>6</v>
      </c>
      <c r="D18" s="5">
        <v>1</v>
      </c>
      <c r="E18" s="5">
        <v>165000</v>
      </c>
      <c r="F18" s="6">
        <f t="shared" si="0"/>
        <v>165000</v>
      </c>
    </row>
    <row r="19" spans="2:17" ht="19.5" customHeight="1" x14ac:dyDescent="0.25">
      <c r="B19" s="24" t="s">
        <v>36</v>
      </c>
      <c r="C19" s="6" t="s">
        <v>14</v>
      </c>
      <c r="D19" s="5">
        <v>1</v>
      </c>
      <c r="E19" s="5">
        <v>145000</v>
      </c>
      <c r="F19" s="6">
        <f t="shared" si="0"/>
        <v>145000</v>
      </c>
    </row>
    <row r="20" spans="2:17" ht="18.75" customHeight="1" x14ac:dyDescent="0.25">
      <c r="B20" s="24" t="s">
        <v>37</v>
      </c>
      <c r="C20" s="6" t="s">
        <v>26</v>
      </c>
      <c r="D20" s="5">
        <v>1</v>
      </c>
      <c r="E20" s="5">
        <v>155000</v>
      </c>
      <c r="F20" s="6">
        <f t="shared" si="0"/>
        <v>155000</v>
      </c>
    </row>
    <row r="21" spans="2:17" ht="21" customHeight="1" x14ac:dyDescent="0.25">
      <c r="B21" s="24" t="s">
        <v>38</v>
      </c>
      <c r="C21" s="6" t="s">
        <v>15</v>
      </c>
      <c r="D21" s="5">
        <v>0.5</v>
      </c>
      <c r="E21" s="5">
        <v>120000</v>
      </c>
      <c r="F21" s="6">
        <f t="shared" si="0"/>
        <v>60000</v>
      </c>
    </row>
    <row r="22" spans="2:17" ht="21" customHeight="1" x14ac:dyDescent="0.25">
      <c r="B22" s="24" t="s">
        <v>39</v>
      </c>
      <c r="C22" s="6" t="s">
        <v>16</v>
      </c>
      <c r="D22" s="5">
        <v>1</v>
      </c>
      <c r="E22" s="5">
        <v>155000</v>
      </c>
      <c r="F22" s="6">
        <f t="shared" si="0"/>
        <v>155000</v>
      </c>
    </row>
    <row r="23" spans="2:17" ht="33" x14ac:dyDescent="0.25">
      <c r="B23" s="24" t="s">
        <v>40</v>
      </c>
      <c r="C23" s="6" t="s">
        <v>53</v>
      </c>
      <c r="D23" s="5">
        <v>1</v>
      </c>
      <c r="E23" s="5">
        <v>155000</v>
      </c>
      <c r="F23" s="6">
        <f t="shared" si="0"/>
        <v>155000</v>
      </c>
    </row>
    <row r="24" spans="2:17" ht="16.5" x14ac:dyDescent="0.25">
      <c r="B24" s="24" t="s">
        <v>41</v>
      </c>
      <c r="C24" s="16" t="s">
        <v>17</v>
      </c>
      <c r="D24" s="5">
        <v>1</v>
      </c>
      <c r="E24" s="20">
        <v>150000</v>
      </c>
      <c r="F24" s="6">
        <f t="shared" si="0"/>
        <v>150000</v>
      </c>
    </row>
    <row r="25" spans="2:17" ht="25.5" customHeight="1" x14ac:dyDescent="0.25">
      <c r="B25" s="24" t="s">
        <v>42</v>
      </c>
      <c r="C25" s="6" t="s">
        <v>18</v>
      </c>
      <c r="D25" s="5">
        <v>3</v>
      </c>
      <c r="E25" s="5">
        <v>200000</v>
      </c>
      <c r="F25" s="6">
        <f t="shared" si="0"/>
        <v>600000</v>
      </c>
    </row>
    <row r="26" spans="2:17" ht="25.5" customHeight="1" x14ac:dyDescent="0.25">
      <c r="B26" s="24" t="s">
        <v>43</v>
      </c>
      <c r="C26" s="16" t="s">
        <v>19</v>
      </c>
      <c r="D26" s="5">
        <v>1</v>
      </c>
      <c r="E26" s="5">
        <v>120000</v>
      </c>
      <c r="F26" s="6">
        <f t="shared" si="0"/>
        <v>120000</v>
      </c>
    </row>
    <row r="27" spans="2:17" ht="22.5" customHeight="1" x14ac:dyDescent="0.25">
      <c r="B27" s="24" t="s">
        <v>44</v>
      </c>
      <c r="C27" s="6" t="s">
        <v>20</v>
      </c>
      <c r="D27" s="5">
        <v>0.5</v>
      </c>
      <c r="E27" s="5">
        <v>120000</v>
      </c>
      <c r="F27" s="6">
        <f t="shared" si="0"/>
        <v>60000</v>
      </c>
    </row>
    <row r="28" spans="2:17" s="22" customFormat="1" ht="19.5" customHeight="1" x14ac:dyDescent="0.25">
      <c r="B28" s="24" t="s">
        <v>45</v>
      </c>
      <c r="C28" s="19" t="s">
        <v>21</v>
      </c>
      <c r="D28" s="20">
        <v>1</v>
      </c>
      <c r="E28" s="20">
        <v>120000</v>
      </c>
      <c r="F28" s="6">
        <f t="shared" si="0"/>
        <v>120000</v>
      </c>
      <c r="G28"/>
      <c r="H28"/>
      <c r="I28"/>
      <c r="J28"/>
      <c r="K28"/>
      <c r="L28"/>
      <c r="M28"/>
      <c r="N28"/>
      <c r="O28"/>
      <c r="P28"/>
      <c r="Q28"/>
    </row>
    <row r="29" spans="2:17" s="22" customFormat="1" ht="19.5" customHeight="1" x14ac:dyDescent="0.25">
      <c r="B29" s="24" t="s">
        <v>46</v>
      </c>
      <c r="C29" s="21" t="s">
        <v>7</v>
      </c>
      <c r="D29" s="20">
        <v>4</v>
      </c>
      <c r="E29" s="20">
        <v>140000</v>
      </c>
      <c r="F29" s="6">
        <f t="shared" si="0"/>
        <v>560000</v>
      </c>
      <c r="G29"/>
      <c r="H29"/>
      <c r="I29"/>
      <c r="J29"/>
      <c r="K29"/>
      <c r="L29"/>
      <c r="M29"/>
      <c r="N29"/>
      <c r="O29"/>
      <c r="P29"/>
      <c r="Q29"/>
    </row>
    <row r="30" spans="2:17" s="22" customFormat="1" ht="25.5" customHeight="1" x14ac:dyDescent="0.25">
      <c r="B30" s="24" t="s">
        <v>47</v>
      </c>
      <c r="C30" s="21" t="s">
        <v>22</v>
      </c>
      <c r="D30" s="20">
        <v>2</v>
      </c>
      <c r="E30" s="20">
        <v>120000</v>
      </c>
      <c r="F30" s="6">
        <f t="shared" si="0"/>
        <v>240000</v>
      </c>
      <c r="G30"/>
      <c r="H30"/>
      <c r="I30"/>
      <c r="J30"/>
      <c r="K30"/>
      <c r="L30"/>
      <c r="M30"/>
      <c r="N30"/>
      <c r="O30"/>
      <c r="P30"/>
      <c r="Q30"/>
    </row>
    <row r="31" spans="2:17" ht="21" customHeight="1" x14ac:dyDescent="0.25">
      <c r="B31" s="24" t="s">
        <v>48</v>
      </c>
      <c r="C31" s="17" t="s">
        <v>23</v>
      </c>
      <c r="D31" s="14">
        <v>6</v>
      </c>
      <c r="E31" s="14">
        <v>200000</v>
      </c>
      <c r="F31" s="6">
        <f t="shared" si="0"/>
        <v>1200000</v>
      </c>
    </row>
    <row r="32" spans="2:17" ht="24" customHeight="1" x14ac:dyDescent="0.25">
      <c r="B32" s="24" t="s">
        <v>49</v>
      </c>
      <c r="C32" s="6" t="s">
        <v>24</v>
      </c>
      <c r="D32" s="5">
        <v>18</v>
      </c>
      <c r="E32" s="5">
        <v>120000</v>
      </c>
      <c r="F32" s="6">
        <f t="shared" si="0"/>
        <v>2160000</v>
      </c>
    </row>
    <row r="33" spans="2:6" ht="69.75" customHeight="1" x14ac:dyDescent="0.25">
      <c r="B33" s="25" t="s">
        <v>50</v>
      </c>
      <c r="C33" s="17" t="s">
        <v>57</v>
      </c>
      <c r="D33" s="14">
        <v>1</v>
      </c>
      <c r="E33" s="14">
        <v>105000</v>
      </c>
      <c r="F33" s="6">
        <f t="shared" si="0"/>
        <v>105000</v>
      </c>
    </row>
    <row r="34" spans="2:6" ht="73.5" customHeight="1" x14ac:dyDescent="0.25">
      <c r="B34" s="25" t="s">
        <v>51</v>
      </c>
      <c r="C34" s="6" t="s">
        <v>58</v>
      </c>
      <c r="D34" s="5">
        <v>1</v>
      </c>
      <c r="E34" s="5">
        <v>130000</v>
      </c>
      <c r="F34" s="6">
        <f t="shared" si="0"/>
        <v>130000</v>
      </c>
    </row>
    <row r="35" spans="2:6" ht="16.5" x14ac:dyDescent="0.25">
      <c r="B35" s="30" t="s">
        <v>9</v>
      </c>
      <c r="C35" s="31"/>
      <c r="D35" s="31"/>
      <c r="E35" s="31"/>
      <c r="F35" s="32"/>
    </row>
    <row r="36" spans="2:6" ht="75" customHeight="1" x14ac:dyDescent="0.25">
      <c r="B36" s="24" t="s">
        <v>52</v>
      </c>
      <c r="C36" s="17" t="s">
        <v>28</v>
      </c>
      <c r="D36" s="5">
        <v>0.5</v>
      </c>
      <c r="E36" s="5">
        <v>120000</v>
      </c>
      <c r="F36" s="6">
        <f>E36*D36</f>
        <v>60000</v>
      </c>
    </row>
    <row r="37" spans="2:6" ht="30" customHeight="1" x14ac:dyDescent="0.25">
      <c r="B37" s="24" t="s">
        <v>54</v>
      </c>
      <c r="C37" s="17" t="s">
        <v>32</v>
      </c>
      <c r="D37" s="5">
        <v>2</v>
      </c>
      <c r="E37" s="5">
        <v>105000</v>
      </c>
      <c r="F37" s="6">
        <f>E37*D37</f>
        <v>210000</v>
      </c>
    </row>
    <row r="38" spans="2:6" ht="24.75" customHeight="1" x14ac:dyDescent="0.25">
      <c r="B38" s="9"/>
      <c r="C38" s="18" t="s">
        <v>25</v>
      </c>
      <c r="D38" s="9">
        <f>SUM(D16:D37)</f>
        <v>48.5</v>
      </c>
      <c r="E38" s="8"/>
      <c r="F38" s="8">
        <f>SUM(F16:F34)+F36+F37</f>
        <v>6990000</v>
      </c>
    </row>
    <row r="39" spans="2:6" ht="24.75" customHeight="1" x14ac:dyDescent="0.25">
      <c r="B39" s="33"/>
      <c r="C39" s="34"/>
      <c r="D39" s="33"/>
      <c r="E39" s="35"/>
      <c r="F39" s="35"/>
    </row>
    <row r="40" spans="2:6" ht="15" customHeight="1" x14ac:dyDescent="0.25"/>
    <row r="41" spans="2:6" ht="16.5" x14ac:dyDescent="0.3">
      <c r="C41" s="11" t="s">
        <v>10</v>
      </c>
      <c r="D41" s="12"/>
      <c r="E41" s="26" t="s">
        <v>11</v>
      </c>
      <c r="F41" s="26"/>
    </row>
  </sheetData>
  <mergeCells count="8">
    <mergeCell ref="E41:F41"/>
    <mergeCell ref="D2:F2"/>
    <mergeCell ref="C3:F3"/>
    <mergeCell ref="B9:F9"/>
    <mergeCell ref="B11:E11"/>
    <mergeCell ref="B35:F35"/>
    <mergeCell ref="D6:F6"/>
    <mergeCell ref="C7:F7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Հավելված 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LILIT</cp:lastModifiedBy>
  <cp:lastPrinted>2023-02-24T14:18:31Z</cp:lastPrinted>
  <dcterms:created xsi:type="dcterms:W3CDTF">2017-11-09T07:14:30Z</dcterms:created>
  <dcterms:modified xsi:type="dcterms:W3CDTF">2023-02-24T14:18:37Z</dcterms:modified>
</cp:coreProperties>
</file>